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56F75D85-95E8-4EDB-AB38-E0EAE45109CD}" xr6:coauthVersionLast="47" xr6:coauthVersionMax="47" xr10:uidLastSave="{00000000-0000-0000-0000-000000000000}"/>
  <bookViews>
    <workbookView xWindow="-110" yWindow="-110" windowWidth="19420" windowHeight="11500" xr2:uid="{00000000-000D-0000-FFFF-FFFF00000000}"/>
  </bookViews>
  <sheets>
    <sheet name="MoJCRAR HALL" sheetId="1" r:id="rId1"/>
  </sheets>
  <definedNames>
    <definedName name="_xlnm.Print_Area" localSheetId="0">'MoJCRAR HALL'!$A$1:$F$42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4" i="1" l="1"/>
  <c r="F37" i="1" l="1"/>
  <c r="F38" i="1" s="1"/>
</calcChain>
</file>

<file path=xl/sharedStrings.xml><?xml version="1.0" encoding="utf-8"?>
<sst xmlns="http://schemas.openxmlformats.org/spreadsheetml/2006/main" count="67" uniqueCount="49">
  <si>
    <t>#</t>
  </si>
  <si>
    <t>Description</t>
  </si>
  <si>
    <t>unit</t>
  </si>
  <si>
    <t>Qty</t>
  </si>
  <si>
    <t>Unit cost</t>
  </si>
  <si>
    <t>Total</t>
  </si>
  <si>
    <t>No</t>
  </si>
  <si>
    <t>A</t>
  </si>
  <si>
    <t>Excavate of foundation trenches with 30cm depth and 40 width.</t>
  </si>
  <si>
    <t>Construct rubble stone foundation wall 40cm thick with cement/sand mortar 1:4 ratio, 70 cm high, the foundation wall should be 40cm above ground level plus 5cm cement/sand mortar laid on top of foundation.</t>
  </si>
  <si>
    <t>Backfill 30cm with hardcore material well compacted and 10cm stone compacted well with a compactor and leveled.</t>
  </si>
  <si>
    <t>Plaster external and internal walls with cement/sand morter 1:3 ratio with smooth finishing</t>
  </si>
  <si>
    <t>Whitewash and distampering of external and internal walls</t>
  </si>
  <si>
    <t>Provide and lay 5cm plain concrete screed, with ratio 1:4 for the floor with smooth finishing. The floor should slope 2% towards the door</t>
  </si>
  <si>
    <t>BOQ For Puntland Ministry of Justice Conference hall construction</t>
  </si>
  <si>
    <t>Package 1 - Bill of Quantities</t>
  </si>
  <si>
    <t>Puntland Ministry of Justice</t>
  </si>
  <si>
    <t>Garoowe, Puntland, Somalia</t>
  </si>
  <si>
    <t>Puntland Ministry of Justice Conference hall construction</t>
  </si>
  <si>
    <t>Date:</t>
  </si>
  <si>
    <t>Project:</t>
  </si>
  <si>
    <t>Location:</t>
  </si>
  <si>
    <t>Subject:</t>
  </si>
  <si>
    <t>Attn:</t>
  </si>
  <si>
    <t>Roofing with pre-painted galvanized corrugated roofing sheets, including ridge and flashing # 30 gauge, Gable steel structure, including steel trusses, Steel box purlins, and connections.</t>
  </si>
  <si>
    <t>Provide 20cm thick concrete ground beam above with 1:3:6 with 4 bars  of Y10mm steel bars with 6mm links 30cm c/c.</t>
  </si>
  <si>
    <t>Provide 20cm thick concrete continous lintel beam above 2m level with 1:3:6 with 4 bars  of Y10mm steel bars with 6mm links 30cm c/c.</t>
  </si>
  <si>
    <t>Provide 20 cm thick concrete continous top tie beam 1:3:6 with 4 No. 4 Y10mm steel bars with 6mm links 30cm c/c including 6mm anchore bars for roof.</t>
  </si>
  <si>
    <t>provide and install electrical installation including Electrical wiring &amp; conduit installation, Power outlets &amp; switch installations, LED lighting fixtures &amp; panels, Air conditioning.</t>
  </si>
  <si>
    <t>Ls</t>
  </si>
  <si>
    <t>False ceiling (60cm x 60cm, gypsum board with acoustic properties, moisture-resistant, suspended grid system)</t>
  </si>
  <si>
    <t>Excavate of coloumn footing with 60cm width and 60cm length and depth of 1m width.</t>
  </si>
  <si>
    <r>
      <t>M</t>
    </r>
    <r>
      <rPr>
        <vertAlign val="superscript"/>
        <sz val="12"/>
        <color theme="1"/>
        <rFont val="Tw Cen MT"/>
        <family val="2"/>
      </rPr>
      <t>2</t>
    </r>
  </si>
  <si>
    <r>
      <t>M</t>
    </r>
    <r>
      <rPr>
        <vertAlign val="superscript"/>
        <sz val="12"/>
        <color theme="1"/>
        <rFont val="Tw Cen MT"/>
        <family val="2"/>
      </rPr>
      <t>3</t>
    </r>
  </si>
  <si>
    <t xml:space="preserve">Total Cost </t>
  </si>
  <si>
    <r>
      <rPr>
        <b/>
        <sz val="11"/>
        <color theme="1"/>
        <rFont val="Tw Cen MT"/>
        <family val="2"/>
      </rPr>
      <t>Disclaimer:</t>
    </r>
    <r>
      <rPr>
        <sz val="11"/>
        <color theme="1"/>
        <rFont val="Tw Cen MT"/>
        <family val="2"/>
      </rPr>
      <t xml:space="preserve">
This Bill of Quantities (BOQ) has been prepared based on the preliminary design and specifications provided by the client. The quantities, rates, and total costs are estimates and subject to change based on site conditions, material availability, or other factors. All work will be carried out in accordance with relevant building codes, standards, and regulations.</t>
    </r>
  </si>
  <si>
    <t>Site clearance from debris and other material and removing garbage outside of site, And site clearace after work compilation.</t>
  </si>
  <si>
    <t>Total cost for the construction of the conference Hall</t>
  </si>
  <si>
    <t>No.</t>
  </si>
  <si>
    <t>Site clearance from debris and other material and removing garbage outside of site before the work commencement.</t>
  </si>
  <si>
    <t>Supply and install 60cm x 60cm floor tiles (anti-slip, high-durability perceleien tiles with glossy finish)Tile adhesive &amp; grout</t>
  </si>
  <si>
    <t>Supply and install 2 leaf door (1.5 x2.5m).  It should be alumunium made  with clear glass panels complete with locks, hinges and Door locks.</t>
  </si>
  <si>
    <t>Construction for 4 arch openings, each 2.0 m wide × 3.0 m high,  And 2 arch openings, each 1.5 m wide × 3.0 m high including lintel concrete, reinforcement of 12mm main bars and closed strips of 8mm, formwork , plaster, finishing, edge beads and reveals.</t>
  </si>
  <si>
    <t xml:space="preserve">Construction of  door steps made with lean concrete  at the entrance of the hall including plastering, tiling and smoth finish. all joints should be filled with cement/sand mortar with 1:4  ratio. </t>
  </si>
  <si>
    <t>Construct a concrete footing having dimensions of 60cmx60cm and a 50cm thick footing with T12@250 both ways, including neck columns to receive anchor bolts</t>
  </si>
  <si>
    <t>Supply and installation of steel H-beams for columns 20cm*10cm (as per design) Steel base plate for column (size as per design, fabricated with drilled holes for anchor bolts) including fabrication, welding, and painting.</t>
  </si>
  <si>
    <t xml:space="preserve">Construct 20 cm thick hollow block walls with cement/sand mortar with 1:4 ratio. </t>
  </si>
  <si>
    <t>Supply and install aluminum Windows (1.5m x 1.5m, aluminum-framed with clear glass panels)</t>
  </si>
  <si>
    <t>REF NO.: PNTB/41/2025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</si>
</sst>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11"/>
      <color theme="1"/>
      <name val="Calibri"/>
      <family val="2"/>
      <scheme val="minor"/>
    </font>
    <font>
      <sz val="11"/>
      <color theme="1"/>
      <name val="Calibri"/>
      <family val="2"/>
      <charset val="178"/>
      <scheme val="minor"/>
    </font>
    <font>
      <sz val="11"/>
      <color theme="1"/>
      <name val="Tw Cen MT"/>
      <family val="2"/>
    </font>
    <font>
      <b/>
      <sz val="11"/>
      <color theme="1"/>
      <name val="Tw Cen MT"/>
      <family val="2"/>
    </font>
    <font>
      <sz val="14"/>
      <color theme="1"/>
      <name val="Tw Cen MT"/>
      <family val="2"/>
    </font>
    <font>
      <b/>
      <sz val="11"/>
      <color theme="1"/>
      <name val="Arial"/>
      <family val="2"/>
    </font>
    <font>
      <sz val="12"/>
      <color theme="1"/>
      <name val="Aptos narrow"/>
    </font>
    <font>
      <b/>
      <sz val="12"/>
      <color theme="1"/>
      <name val="Tw Cen MT"/>
      <family val="2"/>
    </font>
    <font>
      <sz val="12"/>
      <color theme="1"/>
      <name val="Tw Cen MT"/>
      <family val="2"/>
    </font>
    <font>
      <vertAlign val="superscript"/>
      <sz val="12"/>
      <color theme="1"/>
      <name val="Tw Cen MT"/>
      <family val="2"/>
    </font>
  </fonts>
  <fills count="4">
    <fill>
      <patternFill patternType="none"/>
    </fill>
    <fill>
      <patternFill patternType="gray125"/>
    </fill>
    <fill>
      <patternFill patternType="solid">
        <fgColor theme="5"/>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rgb="FF000000"/>
      </right>
      <top style="dotted">
        <color rgb="FF000000"/>
      </top>
      <bottom style="dotted">
        <color rgb="FF000000"/>
      </bottom>
      <diagonal/>
    </border>
    <border>
      <left/>
      <right style="dotted">
        <color rgb="FF000000"/>
      </right>
      <top style="medium">
        <color rgb="FFCCCCCC"/>
      </top>
      <bottom style="dotted">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49">
    <xf numFmtId="0" fontId="0" fillId="0" borderId="0" xfId="0"/>
    <xf numFmtId="0" fontId="3" fillId="0" borderId="0" xfId="0" applyFont="1"/>
    <xf numFmtId="0" fontId="4" fillId="0" borderId="0" xfId="0" applyFont="1"/>
    <xf numFmtId="44" fontId="3" fillId="0" borderId="0" xfId="0" applyNumberFormat="1" applyFont="1"/>
    <xf numFmtId="0" fontId="3" fillId="0" borderId="0" xfId="0" applyFont="1" applyAlignment="1">
      <alignment horizontal="center" vertical="center"/>
    </xf>
    <xf numFmtId="44" fontId="3" fillId="0" borderId="0" xfId="1" applyFont="1"/>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8" fillId="0" borderId="1" xfId="0" applyFont="1" applyBorder="1" applyAlignment="1">
      <alignment horizontal="center" vertical="center"/>
    </xf>
    <xf numFmtId="44" fontId="8" fillId="0" borderId="1" xfId="1" applyFont="1" applyBorder="1" applyAlignment="1">
      <alignment horizontal="center"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9" fillId="0" borderId="1" xfId="0" applyFont="1" applyBorder="1" applyAlignment="1">
      <alignment horizontal="center" vertical="center"/>
    </xf>
    <xf numFmtId="44" fontId="9" fillId="0" borderId="1" xfId="1" applyFont="1" applyBorder="1" applyAlignment="1">
      <alignment horizontal="center" vertical="center"/>
    </xf>
    <xf numFmtId="44" fontId="9" fillId="0" borderId="1" xfId="1" applyFont="1" applyBorder="1" applyAlignment="1">
      <alignment horizontal="left" vertical="top"/>
    </xf>
    <xf numFmtId="44" fontId="9" fillId="0" borderId="1" xfId="1" applyFont="1" applyFill="1" applyBorder="1" applyAlignment="1">
      <alignment horizontal="left" vertical="top"/>
    </xf>
    <xf numFmtId="0" fontId="9" fillId="3" borderId="1" xfId="0" applyFont="1" applyFill="1" applyBorder="1" applyAlignment="1">
      <alignment horizontal="left" vertical="top" wrapText="1"/>
    </xf>
    <xf numFmtId="44" fontId="8" fillId="2" borderId="1" xfId="1" applyFont="1" applyFill="1" applyBorder="1" applyAlignment="1">
      <alignment horizontal="center" vertical="center"/>
    </xf>
    <xf numFmtId="44" fontId="8" fillId="2" borderId="1" xfId="1" applyFont="1" applyFill="1" applyBorder="1" applyAlignment="1">
      <alignment vertical="center"/>
    </xf>
    <xf numFmtId="0" fontId="7" fillId="0" borderId="10" xfId="0" applyFont="1" applyBorder="1" applyAlignment="1">
      <alignment wrapText="1"/>
    </xf>
    <xf numFmtId="0" fontId="7" fillId="0" borderId="11" xfId="0" applyFont="1" applyBorder="1" applyAlignment="1">
      <alignment wrapText="1"/>
    </xf>
    <xf numFmtId="0" fontId="6" fillId="0" borderId="1" xfId="0" applyFont="1" applyBorder="1" applyAlignment="1">
      <alignment wrapText="1"/>
    </xf>
    <xf numFmtId="14" fontId="6" fillId="0" borderId="1" xfId="0" applyNumberFormat="1" applyFont="1" applyBorder="1" applyAlignment="1">
      <alignment horizontal="left" wrapText="1"/>
    </xf>
    <xf numFmtId="0" fontId="6" fillId="0" borderId="1" xfId="0" applyFont="1" applyBorder="1" applyAlignment="1">
      <alignment vertical="center" wrapText="1"/>
    </xf>
    <xf numFmtId="0" fontId="6" fillId="0" borderId="1" xfId="0" applyFont="1" applyBorder="1" applyAlignment="1">
      <alignment vertical="center"/>
    </xf>
    <xf numFmtId="0" fontId="5" fillId="0" borderId="1" xfId="0" applyFont="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3" fillId="0" borderId="2" xfId="0" applyFont="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3" fillId="0" borderId="0" xfId="0" applyFont="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15" fontId="6" fillId="0" borderId="12" xfId="0" applyNumberFormat="1" applyFont="1" applyBorder="1" applyAlignment="1">
      <alignment horizontal="center" vertical="center" wrapText="1"/>
    </xf>
    <xf numFmtId="15" fontId="6" fillId="0" borderId="13" xfId="0" applyNumberFormat="1" applyFont="1" applyBorder="1" applyAlignment="1">
      <alignment horizontal="center" vertical="center" wrapText="1"/>
    </xf>
    <xf numFmtId="15" fontId="6" fillId="0" borderId="14" xfId="0" applyNumberFormat="1" applyFont="1" applyBorder="1" applyAlignment="1">
      <alignment horizontal="center" vertical="center" wrapText="1"/>
    </xf>
    <xf numFmtId="0" fontId="6" fillId="0" borderId="12" xfId="0" applyFont="1" applyBorder="1" applyAlignment="1">
      <alignment horizontal="center" wrapText="1"/>
    </xf>
    <xf numFmtId="0" fontId="6" fillId="0" borderId="13" xfId="0" applyFont="1" applyBorder="1" applyAlignment="1">
      <alignment horizontal="center" wrapText="1"/>
    </xf>
    <xf numFmtId="0" fontId="6" fillId="0" borderId="14" xfId="0" applyFont="1" applyBorder="1" applyAlignment="1">
      <alignment horizontal="center"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cellXfs>
  <cellStyles count="3">
    <cellStyle name="Currency" xfId="1" builtinId="4"/>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64"/>
  <sheetViews>
    <sheetView tabSelected="1" topLeftCell="A36" zoomScale="145" zoomScaleNormal="145" workbookViewId="0">
      <selection activeCell="A40" sqref="A40:F42"/>
    </sheetView>
  </sheetViews>
  <sheetFormatPr defaultColWidth="8.81640625" defaultRowHeight="14" x14ac:dyDescent="0.3"/>
  <cols>
    <col min="1" max="1" width="10.453125" style="1" customWidth="1"/>
    <col min="2" max="2" width="36.453125" style="1" customWidth="1"/>
    <col min="3" max="3" width="6.1796875" style="1" customWidth="1"/>
    <col min="4" max="4" width="7.1796875" style="1" customWidth="1"/>
    <col min="5" max="5" width="14.6328125" style="5" customWidth="1"/>
    <col min="6" max="6" width="15.453125" style="5" bestFit="1" customWidth="1"/>
    <col min="7" max="7" width="10.54296875" style="1" customWidth="1"/>
    <col min="8" max="8" width="10.81640625" style="1" bestFit="1" customWidth="1"/>
    <col min="9" max="9" width="10.90625" style="1" bestFit="1" customWidth="1"/>
    <col min="10" max="10" width="10.08984375" style="1" bestFit="1" customWidth="1"/>
    <col min="11" max="16384" width="8.81640625" style="1"/>
  </cols>
  <sheetData>
    <row r="2" spans="1:7" x14ac:dyDescent="0.3">
      <c r="A2" s="25"/>
      <c r="B2" s="25"/>
      <c r="C2" s="25"/>
      <c r="D2" s="25"/>
      <c r="E2" s="25"/>
      <c r="F2" s="25"/>
    </row>
    <row r="3" spans="1:7" x14ac:dyDescent="0.3">
      <c r="A3" s="25"/>
      <c r="B3" s="25"/>
      <c r="C3" s="25"/>
      <c r="D3" s="25"/>
      <c r="E3" s="25"/>
      <c r="F3" s="25"/>
    </row>
    <row r="4" spans="1:7" x14ac:dyDescent="0.3">
      <c r="A4" s="25"/>
      <c r="B4" s="25"/>
      <c r="C4" s="25"/>
      <c r="D4" s="25"/>
      <c r="E4" s="25"/>
      <c r="F4" s="25"/>
    </row>
    <row r="6" spans="1:7" ht="16" x14ac:dyDescent="0.4">
      <c r="A6" s="21" t="s">
        <v>19</v>
      </c>
      <c r="B6" s="22">
        <v>45939</v>
      </c>
      <c r="C6" s="37"/>
      <c r="D6" s="38"/>
      <c r="E6" s="38"/>
      <c r="F6" s="39"/>
      <c r="G6" s="19"/>
    </row>
    <row r="7" spans="1:7" ht="28.5" thickBot="1" x14ac:dyDescent="0.35">
      <c r="A7" s="21" t="s">
        <v>20</v>
      </c>
      <c r="B7" s="23" t="s">
        <v>18</v>
      </c>
      <c r="C7" s="46"/>
      <c r="D7" s="47"/>
      <c r="E7" s="47"/>
      <c r="F7" s="48"/>
    </row>
    <row r="8" spans="1:7" ht="15.65" customHeight="1" x14ac:dyDescent="0.4">
      <c r="A8" s="21" t="s">
        <v>21</v>
      </c>
      <c r="B8" s="24" t="s">
        <v>17</v>
      </c>
      <c r="C8" s="43" t="s">
        <v>48</v>
      </c>
      <c r="D8" s="44"/>
      <c r="E8" s="44"/>
      <c r="F8" s="45"/>
      <c r="G8" s="20"/>
    </row>
    <row r="9" spans="1:7" ht="14.4" customHeight="1" x14ac:dyDescent="0.3">
      <c r="A9" s="21" t="s">
        <v>22</v>
      </c>
      <c r="B9" s="23" t="s">
        <v>15</v>
      </c>
      <c r="C9" s="43"/>
      <c r="D9" s="44"/>
      <c r="E9" s="44"/>
      <c r="F9" s="45"/>
    </row>
    <row r="10" spans="1:7" x14ac:dyDescent="0.3">
      <c r="A10" s="21" t="s">
        <v>23</v>
      </c>
      <c r="B10" s="21" t="s">
        <v>16</v>
      </c>
      <c r="C10" s="40"/>
      <c r="D10" s="41"/>
      <c r="E10" s="41"/>
      <c r="F10" s="42"/>
    </row>
    <row r="12" spans="1:7" s="4" customFormat="1" ht="15.5" x14ac:dyDescent="0.35">
      <c r="A12" s="6" t="s">
        <v>7</v>
      </c>
      <c r="B12" s="27" t="s">
        <v>14</v>
      </c>
      <c r="C12" s="27"/>
      <c r="D12" s="27"/>
      <c r="E12" s="27"/>
      <c r="F12" s="27"/>
    </row>
    <row r="13" spans="1:7" s="4" customFormat="1" ht="15.5" x14ac:dyDescent="0.35">
      <c r="A13" s="7" t="s">
        <v>0</v>
      </c>
      <c r="B13" s="8" t="s">
        <v>1</v>
      </c>
      <c r="C13" s="8" t="s">
        <v>2</v>
      </c>
      <c r="D13" s="8" t="s">
        <v>3</v>
      </c>
      <c r="E13" s="9" t="s">
        <v>4</v>
      </c>
      <c r="F13" s="9" t="s">
        <v>5</v>
      </c>
    </row>
    <row r="14" spans="1:7" s="4" customFormat="1" ht="62" x14ac:dyDescent="0.35">
      <c r="A14" s="7">
        <v>1</v>
      </c>
      <c r="B14" s="10" t="s">
        <v>39</v>
      </c>
      <c r="C14" s="11" t="s">
        <v>32</v>
      </c>
      <c r="D14" s="12">
        <f>15.2*17</f>
        <v>258.39999999999998</v>
      </c>
      <c r="E14" s="13"/>
      <c r="F14" s="13"/>
    </row>
    <row r="15" spans="1:7" ht="31" x14ac:dyDescent="0.3">
      <c r="A15" s="7">
        <v>2</v>
      </c>
      <c r="B15" s="10" t="s">
        <v>8</v>
      </c>
      <c r="C15" s="11" t="s">
        <v>33</v>
      </c>
      <c r="D15" s="11">
        <v>71.2</v>
      </c>
      <c r="E15" s="14"/>
      <c r="F15" s="13"/>
    </row>
    <row r="16" spans="1:7" ht="46.5" x14ac:dyDescent="0.3">
      <c r="A16" s="7">
        <v>3</v>
      </c>
      <c r="B16" s="10" t="s">
        <v>31</v>
      </c>
      <c r="C16" s="11" t="s">
        <v>33</v>
      </c>
      <c r="D16" s="11">
        <v>2.88</v>
      </c>
      <c r="E16" s="14"/>
      <c r="F16" s="13"/>
    </row>
    <row r="17" spans="1:9" ht="93" x14ac:dyDescent="0.3">
      <c r="A17" s="7">
        <v>4</v>
      </c>
      <c r="B17" s="10" t="s">
        <v>9</v>
      </c>
      <c r="C17" s="11" t="s">
        <v>33</v>
      </c>
      <c r="D17" s="11">
        <v>22.792000000000002</v>
      </c>
      <c r="E17" s="14"/>
      <c r="F17" s="13"/>
    </row>
    <row r="18" spans="1:9" ht="79.25" customHeight="1" x14ac:dyDescent="0.3">
      <c r="A18" s="7">
        <v>5</v>
      </c>
      <c r="B18" s="10" t="s">
        <v>44</v>
      </c>
      <c r="C18" s="11" t="s">
        <v>33</v>
      </c>
      <c r="D18" s="11">
        <v>3.456</v>
      </c>
      <c r="E18" s="14"/>
      <c r="F18" s="13"/>
      <c r="I18" s="3"/>
    </row>
    <row r="19" spans="1:9" ht="93" x14ac:dyDescent="0.3">
      <c r="A19" s="7">
        <v>6</v>
      </c>
      <c r="B19" s="10" t="s">
        <v>45</v>
      </c>
      <c r="C19" s="11" t="s">
        <v>6</v>
      </c>
      <c r="D19" s="11">
        <v>8</v>
      </c>
      <c r="E19" s="14"/>
      <c r="F19" s="13"/>
    </row>
    <row r="20" spans="1:9" ht="62" x14ac:dyDescent="0.3">
      <c r="A20" s="7">
        <v>7</v>
      </c>
      <c r="B20" s="10" t="s">
        <v>25</v>
      </c>
      <c r="C20" s="11" t="s">
        <v>33</v>
      </c>
      <c r="D20" s="11">
        <v>6.5120000000000005</v>
      </c>
      <c r="E20" s="14"/>
      <c r="F20" s="13"/>
    </row>
    <row r="21" spans="1:9" ht="62" x14ac:dyDescent="0.3">
      <c r="A21" s="7">
        <v>8</v>
      </c>
      <c r="B21" s="10" t="s">
        <v>10</v>
      </c>
      <c r="C21" s="11" t="s">
        <v>33</v>
      </c>
      <c r="D21" s="11">
        <v>77.52</v>
      </c>
      <c r="E21" s="14"/>
      <c r="F21" s="13"/>
    </row>
    <row r="22" spans="1:9" ht="62" x14ac:dyDescent="0.3">
      <c r="A22" s="7">
        <v>9</v>
      </c>
      <c r="B22" s="10" t="s">
        <v>13</v>
      </c>
      <c r="C22" s="11" t="s">
        <v>33</v>
      </c>
      <c r="D22" s="11">
        <v>12.92</v>
      </c>
      <c r="E22" s="14"/>
      <c r="F22" s="13"/>
    </row>
    <row r="23" spans="1:9" ht="93" x14ac:dyDescent="0.3">
      <c r="A23" s="7">
        <v>10</v>
      </c>
      <c r="B23" s="10" t="s">
        <v>43</v>
      </c>
      <c r="C23" s="11" t="s">
        <v>6</v>
      </c>
      <c r="D23" s="11">
        <v>1</v>
      </c>
      <c r="E23" s="15"/>
      <c r="F23" s="13"/>
    </row>
    <row r="24" spans="1:9" ht="109.25" customHeight="1" x14ac:dyDescent="0.3">
      <c r="A24" s="7">
        <v>11</v>
      </c>
      <c r="B24" s="10" t="s">
        <v>42</v>
      </c>
      <c r="C24" s="11" t="s">
        <v>38</v>
      </c>
      <c r="D24" s="11">
        <v>6</v>
      </c>
      <c r="E24" s="15"/>
      <c r="F24" s="13"/>
    </row>
    <row r="25" spans="1:9" ht="36.65" customHeight="1" x14ac:dyDescent="0.3">
      <c r="A25" s="7">
        <v>12</v>
      </c>
      <c r="B25" s="10" t="s">
        <v>46</v>
      </c>
      <c r="C25" s="11" t="s">
        <v>32</v>
      </c>
      <c r="D25" s="11">
        <v>302.3</v>
      </c>
      <c r="E25" s="14"/>
      <c r="F25" s="13"/>
    </row>
    <row r="26" spans="1:9" ht="62" x14ac:dyDescent="0.3">
      <c r="A26" s="7">
        <v>13</v>
      </c>
      <c r="B26" s="10" t="s">
        <v>26</v>
      </c>
      <c r="C26" s="11" t="s">
        <v>33</v>
      </c>
      <c r="D26" s="11">
        <v>6.5120000000000005</v>
      </c>
      <c r="E26" s="14"/>
      <c r="F26" s="13"/>
    </row>
    <row r="27" spans="1:9" ht="64.25" customHeight="1" x14ac:dyDescent="0.3">
      <c r="A27" s="7">
        <v>14</v>
      </c>
      <c r="B27" s="10" t="s">
        <v>27</v>
      </c>
      <c r="C27" s="11" t="s">
        <v>33</v>
      </c>
      <c r="D27" s="11">
        <v>3.2560000000000002</v>
      </c>
      <c r="E27" s="14"/>
      <c r="F27" s="13"/>
    </row>
    <row r="28" spans="1:9" ht="77.5" x14ac:dyDescent="0.3">
      <c r="A28" s="7">
        <v>15</v>
      </c>
      <c r="B28" s="10" t="s">
        <v>24</v>
      </c>
      <c r="C28" s="11" t="s">
        <v>32</v>
      </c>
      <c r="D28" s="11">
        <v>258.39999999999998</v>
      </c>
      <c r="E28" s="14"/>
      <c r="F28" s="13"/>
    </row>
    <row r="29" spans="1:9" ht="62" x14ac:dyDescent="0.3">
      <c r="A29" s="7">
        <v>16</v>
      </c>
      <c r="B29" s="10" t="s">
        <v>40</v>
      </c>
      <c r="C29" s="11" t="s">
        <v>32</v>
      </c>
      <c r="D29" s="11">
        <v>258.39999999999998</v>
      </c>
      <c r="E29" s="14"/>
      <c r="F29" s="13"/>
    </row>
    <row r="30" spans="1:9" ht="46.5" x14ac:dyDescent="0.3">
      <c r="A30" s="7">
        <v>17</v>
      </c>
      <c r="B30" s="10" t="s">
        <v>30</v>
      </c>
      <c r="C30" s="11" t="s">
        <v>32</v>
      </c>
      <c r="D30" s="11">
        <v>258.39999999999998</v>
      </c>
      <c r="E30" s="14"/>
      <c r="F30" s="13"/>
    </row>
    <row r="31" spans="1:9" ht="46.5" x14ac:dyDescent="0.3">
      <c r="A31" s="7">
        <v>18</v>
      </c>
      <c r="B31" s="10" t="s">
        <v>11</v>
      </c>
      <c r="C31" s="11" t="s">
        <v>32</v>
      </c>
      <c r="D31" s="11">
        <v>615.67999999999995</v>
      </c>
      <c r="E31" s="14"/>
      <c r="F31" s="13"/>
    </row>
    <row r="32" spans="1:9" ht="31" x14ac:dyDescent="0.3">
      <c r="A32" s="7">
        <v>19</v>
      </c>
      <c r="B32" s="10" t="s">
        <v>12</v>
      </c>
      <c r="C32" s="11" t="s">
        <v>32</v>
      </c>
      <c r="D32" s="11">
        <v>615.67999999999995</v>
      </c>
      <c r="E32" s="14"/>
      <c r="F32" s="13"/>
    </row>
    <row r="33" spans="1:9" ht="61.75" customHeight="1" x14ac:dyDescent="0.3">
      <c r="A33" s="7">
        <v>20</v>
      </c>
      <c r="B33" s="16" t="s">
        <v>41</v>
      </c>
      <c r="C33" s="11" t="s">
        <v>6</v>
      </c>
      <c r="D33" s="11">
        <v>2</v>
      </c>
      <c r="E33" s="14"/>
      <c r="F33" s="13"/>
    </row>
    <row r="34" spans="1:9" ht="46.5" x14ac:dyDescent="0.3">
      <c r="A34" s="7">
        <v>21</v>
      </c>
      <c r="B34" s="10" t="s">
        <v>47</v>
      </c>
      <c r="C34" s="11" t="s">
        <v>6</v>
      </c>
      <c r="D34" s="11">
        <v>11</v>
      </c>
      <c r="E34" s="14"/>
      <c r="F34" s="13"/>
    </row>
    <row r="35" spans="1:9" ht="77.5" x14ac:dyDescent="0.3">
      <c r="A35" s="7">
        <v>22</v>
      </c>
      <c r="B35" s="10" t="s">
        <v>28</v>
      </c>
      <c r="C35" s="11" t="s">
        <v>29</v>
      </c>
      <c r="D35" s="11">
        <v>1</v>
      </c>
      <c r="E35" s="14"/>
      <c r="F35" s="13"/>
    </row>
    <row r="36" spans="1:9" ht="62" x14ac:dyDescent="0.3">
      <c r="A36" s="7">
        <v>23</v>
      </c>
      <c r="B36" s="10" t="s">
        <v>36</v>
      </c>
      <c r="C36" s="11" t="s">
        <v>29</v>
      </c>
      <c r="D36" s="11">
        <v>1</v>
      </c>
      <c r="E36" s="14"/>
      <c r="F36" s="13"/>
    </row>
    <row r="37" spans="1:9" ht="15.5" x14ac:dyDescent="0.3">
      <c r="A37" s="26" t="s">
        <v>37</v>
      </c>
      <c r="B37" s="26"/>
      <c r="C37" s="26"/>
      <c r="D37" s="26"/>
      <c r="E37" s="26"/>
      <c r="F37" s="17">
        <f>SUM(F14:F35)</f>
        <v>0</v>
      </c>
      <c r="H37" s="3"/>
      <c r="I37" s="3"/>
    </row>
    <row r="38" spans="1:9" ht="15.5" x14ac:dyDescent="0.3">
      <c r="A38" s="26" t="s">
        <v>34</v>
      </c>
      <c r="B38" s="26"/>
      <c r="C38" s="26"/>
      <c r="D38" s="26"/>
      <c r="E38" s="18"/>
      <c r="F38" s="18">
        <f>F37</f>
        <v>0</v>
      </c>
      <c r="H38" s="3"/>
    </row>
    <row r="40" spans="1:9" x14ac:dyDescent="0.3">
      <c r="A40" s="28" t="s">
        <v>35</v>
      </c>
      <c r="B40" s="29"/>
      <c r="C40" s="29"/>
      <c r="D40" s="29"/>
      <c r="E40" s="29"/>
      <c r="F40" s="30"/>
    </row>
    <row r="41" spans="1:9" x14ac:dyDescent="0.3">
      <c r="A41" s="31"/>
      <c r="B41" s="32"/>
      <c r="C41" s="32"/>
      <c r="D41" s="32"/>
      <c r="E41" s="32"/>
      <c r="F41" s="33"/>
    </row>
    <row r="42" spans="1:9" ht="56.4" customHeight="1" x14ac:dyDescent="0.3">
      <c r="A42" s="34"/>
      <c r="B42" s="35"/>
      <c r="C42" s="35"/>
      <c r="D42" s="35"/>
      <c r="E42" s="35"/>
      <c r="F42" s="36"/>
    </row>
    <row r="47" spans="1:9" s="2" customFormat="1" x14ac:dyDescent="0.3">
      <c r="A47" s="1"/>
      <c r="B47" s="1"/>
      <c r="C47" s="1"/>
      <c r="D47" s="1"/>
      <c r="E47" s="5"/>
      <c r="F47" s="5"/>
    </row>
    <row r="64" spans="1:6" s="2" customFormat="1" x14ac:dyDescent="0.3">
      <c r="A64" s="1"/>
      <c r="B64" s="1"/>
      <c r="C64" s="1"/>
      <c r="D64" s="1"/>
      <c r="E64" s="5"/>
      <c r="F64" s="5"/>
    </row>
  </sheetData>
  <mergeCells count="10">
    <mergeCell ref="A2:F4"/>
    <mergeCell ref="A38:D38"/>
    <mergeCell ref="B12:F12"/>
    <mergeCell ref="A37:E37"/>
    <mergeCell ref="A40:F42"/>
    <mergeCell ref="C6:F6"/>
    <mergeCell ref="C10:F10"/>
    <mergeCell ref="C9:F9"/>
    <mergeCell ref="C8:F8"/>
    <mergeCell ref="C7:F7"/>
  </mergeCells>
  <pageMargins left="0.25" right="0.25" top="0.75" bottom="0.75" header="0.3" footer="0.3"/>
  <pageSetup paperSize="9" fitToHeight="0" orientation="portrait" horizontalDpi="1200" verticalDpi="1200" r:id="rId1"/>
  <rowBreaks count="2" manualBreakCount="2">
    <brk id="19" max="5" man="1"/>
    <brk id="28"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MoJCRAR HALL</vt:lpstr>
      <vt:lpstr>'MoJCRAR HALL'!Print_Area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2025-09-13T17:23:12Z</dcterms:modified>
</cp:coreProperties>
</file>